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7\Downloads\"/>
    </mc:Choice>
  </mc:AlternateContent>
  <xr:revisionPtr revIDLastSave="0" documentId="13_ncr:1_{3C8DD43E-72B0-426B-A17D-75706D447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I195" i="1"/>
  <c r="G195" i="1"/>
  <c r="F195" i="1"/>
  <c r="H176" i="1"/>
  <c r="J176" i="1"/>
  <c r="L176" i="1"/>
  <c r="I176" i="1"/>
  <c r="G176" i="1"/>
  <c r="F176" i="1"/>
  <c r="L157" i="1"/>
  <c r="J157" i="1"/>
  <c r="I157" i="1"/>
  <c r="H157" i="1"/>
  <c r="G157" i="1"/>
  <c r="F157" i="1"/>
  <c r="F138" i="1"/>
  <c r="H138" i="1"/>
  <c r="L138" i="1"/>
  <c r="J138" i="1"/>
  <c r="I138" i="1"/>
  <c r="G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H196" i="1"/>
  <c r="F196" i="1"/>
  <c r="J196" i="1"/>
  <c r="G196" i="1"/>
</calcChain>
</file>

<file path=xl/sharedStrings.xml><?xml version="1.0" encoding="utf-8"?>
<sst xmlns="http://schemas.openxmlformats.org/spreadsheetml/2006/main" count="322" uniqueCount="131">
  <si>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</si>
  <si>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</si>
  <si>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</si>
  <si>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</si>
  <si>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</si>
  <si>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</si>
  <si>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</si>
  <si>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</si>
  <si>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</si>
  <si>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</si>
  <si>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</si>
  <si>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</si>
  <si>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</si>
  <si>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</si>
  <si>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</si>
  <si>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</si>
  <si>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</si>
  <si>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</si>
  <si>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</si>
  <si>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</si>
  <si>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</si>
  <si>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</si>
  <si>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</si>
  <si>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</si>
  <si>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</si>
  <si>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</si>
  <si>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</si>
  <si>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</si>
  <si>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</si>
  <si>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</si>
  <si>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</si>
  <si>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</si>
  <si>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</si>
  <si>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</si>
  <si>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</si>
  <si>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</si>
  <si>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</si>
  <si>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</si>
  <si>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</si>
  <si>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О.В. Плужникова</t>
  </si>
  <si>
    <t>Блинчики с повидлом</t>
  </si>
  <si>
    <t>242.2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</si>
  <si>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</si>
  <si>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</si>
  <si>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</si>
  <si>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</si>
  <si>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</si>
  <si>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</si>
  <si>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</si>
  <si>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</si>
  <si>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Свекольник</t>
  </si>
  <si>
    <t>Наггетсы рыбные</t>
  </si>
  <si>
    <t>б/н</t>
  </si>
  <si>
    <t xml:space="preserve">Пюре картофельное </t>
  </si>
  <si>
    <t>или Картофель отварной</t>
  </si>
  <si>
    <t>Компот из кураги</t>
  </si>
  <si>
    <t>512.1</t>
  </si>
  <si>
    <t>Запеканка из творога (с соусом)</t>
  </si>
  <si>
    <t>Плюшка Московская</t>
  </si>
  <si>
    <t>Напиток теплый из вишни</t>
  </si>
  <si>
    <t>511.2</t>
  </si>
  <si>
    <t>Суп картофельный с рисом на курином бульоне</t>
  </si>
  <si>
    <t>155.3</t>
  </si>
  <si>
    <t>Каша из гророха с маслом</t>
  </si>
  <si>
    <t>418.1</t>
  </si>
  <si>
    <t>Напиток витаминизированный</t>
  </si>
  <si>
    <t>РЦ 10.86</t>
  </si>
  <si>
    <t>Батон нарезной</t>
  </si>
  <si>
    <t>Масло сливочное</t>
  </si>
  <si>
    <t>Чай с лимоном и сахаром</t>
  </si>
  <si>
    <t>Печенье</t>
  </si>
  <si>
    <t>Сыр твердый порциями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</si>
  <si>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</si>
  <si>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</si>
  <si>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</si>
  <si>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</si>
  <si>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</si>
  <si>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 сыром</t>
  </si>
  <si>
    <t>Фрукт свежий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</si>
  <si>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</si>
  <si>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</si>
  <si>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</si>
  <si>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</si>
  <si>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</si>
  <si>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</si>
  <si>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</si>
  <si>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</si>
  <si>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</si>
  <si>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</si>
  <si>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</si>
  <si>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</si>
  <si>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Фузилли отварные с маслом</t>
  </si>
  <si>
    <t>Омлет с брокколи</t>
  </si>
  <si>
    <t>Чай с сахаром и брусникой</t>
  </si>
  <si>
    <t>Печенье витаминизированное с бета-каротином</t>
  </si>
  <si>
    <t>или Мороженое</t>
  </si>
  <si>
    <t>или Кисломолочный продукт</t>
  </si>
  <si>
    <t>Суп-лапша домашняя</t>
  </si>
  <si>
    <t>157.2</t>
  </si>
  <si>
    <t>Митбол из индейки</t>
  </si>
  <si>
    <t>Соус Бешамель</t>
  </si>
  <si>
    <t>435.1</t>
  </si>
  <si>
    <t>Каша пшенная молочная жидкая</t>
  </si>
  <si>
    <t>Булочка дорожная</t>
  </si>
  <si>
    <t>Щи из свежей капусты с картофелем на курином бульоне</t>
  </si>
  <si>
    <t>Жаркое из птицы</t>
  </si>
  <si>
    <t>Наггетсы куриные</t>
  </si>
  <si>
    <t>Овоши натуральные свежие</t>
  </si>
  <si>
    <t>или Овощи отварные</t>
  </si>
  <si>
    <t>или Овощи консервированные</t>
  </si>
  <si>
    <t>Чай яблочно- вишневый</t>
  </si>
  <si>
    <t>494.2</t>
  </si>
  <si>
    <t>Рис отварной с сметанным соусом</t>
  </si>
  <si>
    <t>414, 367</t>
  </si>
  <si>
    <t>Голубцы ленивые</t>
  </si>
  <si>
    <t>Каша пшеничная</t>
  </si>
  <si>
    <t>Соус томатный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</si>
  <si>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</si>
  <si>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</si>
  <si>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</si>
  <si>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</si>
  <si>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</si>
  <si>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Чай с сахаром с брусникой</t>
  </si>
  <si>
    <t>Каша "Дружба"</t>
  </si>
  <si>
    <t>Суп картофельный с макаронными изделиями на курином бульоне</t>
  </si>
  <si>
    <t xml:space="preserve">Тефтели куриные </t>
  </si>
  <si>
    <t>390.4</t>
  </si>
  <si>
    <t>Фрикадельки куриные</t>
  </si>
  <si>
    <t>410.1</t>
  </si>
  <si>
    <t>Каша из хлопьев овсяных "Геркулес" жидкая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</si>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</sst>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130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123</v>
      </c>
      <c r="F6" s="40">
        <v>200</v>
      </c>
      <c r="G6" s="40">
        <v>5.34</v>
      </c>
      <c r="H6" s="40">
        <v>6.86</v>
      </c>
      <c r="I6" s="40">
        <v>27.28</v>
      </c>
      <c r="J6" s="40">
        <v>203.5</v>
      </c>
      <c r="K6" s="41">
        <v>260</v>
      </c>
      <c r="L6" s="40">
        <v>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122</v>
      </c>
      <c r="F8" s="43">
        <v>200</v>
      </c>
      <c r="G8" s="43">
        <v>0.22</v>
      </c>
      <c r="H8" s="43">
        <v>0.06</v>
      </c>
      <c r="I8" s="43">
        <v>7.2</v>
      </c>
      <c r="J8" s="43">
        <v>29.08</v>
      </c>
      <c r="K8" s="44">
        <v>143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100</v>
      </c>
      <c r="G9" s="43">
        <v>11.06</v>
      </c>
      <c r="H9" s="43">
        <v>10.02</v>
      </c>
      <c r="I9" s="43">
        <v>35.840000000000003</v>
      </c>
      <c r="J9" s="43">
        <v>254.24</v>
      </c>
      <c r="K9" s="44" t="s">
        <v>41</v>
      </c>
      <c r="L9" s="43">
        <v>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16.62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124</v>
      </c>
      <c r="F15" s="43">
        <v>200</v>
      </c>
      <c r="G15" s="43">
        <v>2.16</v>
      </c>
      <c r="H15" s="43">
        <v>2.2799999999999998</v>
      </c>
      <c r="I15" s="43">
        <v>15.06</v>
      </c>
      <c r="J15" s="43">
        <v>89</v>
      </c>
      <c r="K15" s="44">
        <v>147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 t="s">
        <v>125</v>
      </c>
      <c r="F16" s="43">
        <v>90</v>
      </c>
      <c r="G16" s="43">
        <v>9.76</v>
      </c>
      <c r="H16" s="43">
        <v>13.03</v>
      </c>
      <c r="I16" s="43">
        <v>14.6</v>
      </c>
      <c r="J16" s="43">
        <v>230.35</v>
      </c>
      <c r="K16" s="44" t="s">
        <v>126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7.64</v>
      </c>
      <c r="H17" s="43">
        <v>7.91</v>
      </c>
      <c r="I17" s="43">
        <v>38.85</v>
      </c>
      <c r="J17" s="43">
        <v>225.67</v>
      </c>
      <c r="K17" s="44">
        <v>237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0.08</v>
      </c>
      <c r="H18" s="43">
        <v>0</v>
      </c>
      <c r="I18" s="43">
        <v>10.62</v>
      </c>
      <c r="J18" s="43">
        <v>40.44</v>
      </c>
      <c r="K18" s="44">
        <v>508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1.98</v>
      </c>
      <c r="H19" s="43">
        <v>0.27</v>
      </c>
      <c r="I19" s="43">
        <v>11.4</v>
      </c>
      <c r="J19" s="43">
        <v>59.7</v>
      </c>
      <c r="K19" s="44">
        <v>108</v>
      </c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0</v>
      </c>
    </row>
    <row r="21" spans="1:12" ht="15" x14ac:dyDescent="0.25">
      <c r="A21" s="23"/>
      <c r="B21" s="15"/>
      <c r="C21" s="11"/>
      <c r="D21" s="6"/>
      <c r="E21" s="42" t="s">
        <v>100</v>
      </c>
      <c r="F21" s="43">
        <v>20</v>
      </c>
      <c r="G21" s="43">
        <v>0.69</v>
      </c>
      <c r="H21" s="43">
        <v>0.77</v>
      </c>
      <c r="I21" s="43">
        <v>1.64</v>
      </c>
      <c r="J21" s="43">
        <v>16.48</v>
      </c>
      <c r="K21" s="44" t="s">
        <v>101</v>
      </c>
      <c r="L21" s="43">
        <v>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24.29</v>
      </c>
      <c r="H23" s="19">
        <f t="shared" si="2"/>
        <v>24.619999999999997</v>
      </c>
      <c r="I23" s="19">
        <f t="shared" si="2"/>
        <v>102.19000000000001</v>
      </c>
      <c r="J23" s="19">
        <f t="shared" si="2"/>
        <v>713.84000000000015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40.909999999999997</v>
      </c>
      <c r="H24" s="32">
        <f t="shared" si="4"/>
        <v>41.559999999999995</v>
      </c>
      <c r="I24" s="32">
        <f t="shared" si="4"/>
        <v>172.51000000000002</v>
      </c>
      <c r="J24" s="32">
        <f t="shared" si="4"/>
        <v>1200.6600000000001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7.82</v>
      </c>
      <c r="H25" s="40">
        <v>7.04</v>
      </c>
      <c r="I25" s="40">
        <v>40.6</v>
      </c>
      <c r="J25" s="40">
        <v>257.32</v>
      </c>
      <c r="K25" s="41">
        <v>250</v>
      </c>
      <c r="L25" s="40">
        <v>0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60</v>
      </c>
      <c r="G26" s="43">
        <v>5.1100000000000003</v>
      </c>
      <c r="H26" s="43">
        <v>6.98</v>
      </c>
      <c r="I26" s="43">
        <v>22.45</v>
      </c>
      <c r="J26" s="43">
        <v>193.91</v>
      </c>
      <c r="K26" s="44">
        <v>7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>
        <v>143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63</v>
      </c>
      <c r="K30" s="44">
        <v>300</v>
      </c>
      <c r="L30" s="43">
        <v>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18.229999999999997</v>
      </c>
      <c r="H32" s="19">
        <f t="shared" ref="H32" si="7">SUM(H25:H31)</f>
        <v>18.619999999999997</v>
      </c>
      <c r="I32" s="19">
        <f t="shared" ref="I32" si="8">SUM(I25:I31)</f>
        <v>69.849999999999994</v>
      </c>
      <c r="J32" s="19">
        <f t="shared" ref="J32:L32" si="9">SUM(J25:J31)</f>
        <v>541.03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1.8</v>
      </c>
      <c r="H34" s="43">
        <v>5.94</v>
      </c>
      <c r="I34" s="43">
        <v>11.54</v>
      </c>
      <c r="J34" s="43">
        <v>87.08</v>
      </c>
      <c r="K34" s="44">
        <v>131</v>
      </c>
      <c r="L34" s="43">
        <v>0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14.17</v>
      </c>
      <c r="H35" s="43">
        <v>10.67</v>
      </c>
      <c r="I35" s="43">
        <v>35.229999999999997</v>
      </c>
      <c r="J35" s="43">
        <v>202.03</v>
      </c>
      <c r="K35" s="44" t="s">
        <v>52</v>
      </c>
      <c r="L35" s="43">
        <v>0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3.06</v>
      </c>
      <c r="H36" s="43">
        <v>7.8</v>
      </c>
      <c r="I36" s="43">
        <v>20.45</v>
      </c>
      <c r="J36" s="43">
        <v>197.25</v>
      </c>
      <c r="K36" s="44">
        <v>312</v>
      </c>
      <c r="L36" s="43">
        <v>0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1.92</v>
      </c>
      <c r="H37" s="43">
        <v>0.12</v>
      </c>
      <c r="I37" s="43">
        <v>25.86</v>
      </c>
      <c r="J37" s="43">
        <v>112.36</v>
      </c>
      <c r="K37" s="44" t="s">
        <v>56</v>
      </c>
      <c r="L37" s="43">
        <v>0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1.98</v>
      </c>
      <c r="H38" s="43">
        <v>0.27</v>
      </c>
      <c r="I38" s="43">
        <v>11.4</v>
      </c>
      <c r="J38" s="43">
        <v>59.7</v>
      </c>
      <c r="K38" s="44">
        <v>108</v>
      </c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0</v>
      </c>
    </row>
    <row r="40" spans="1:12" ht="15" x14ac:dyDescent="0.25">
      <c r="A40" s="14"/>
      <c r="B40" s="15"/>
      <c r="C40" s="11"/>
      <c r="D40" s="6"/>
      <c r="E40" s="42" t="s">
        <v>54</v>
      </c>
      <c r="F40" s="43">
        <v>150</v>
      </c>
      <c r="G40" s="43">
        <v>3.03</v>
      </c>
      <c r="H40" s="43">
        <v>8.0500000000000007</v>
      </c>
      <c r="I40" s="43">
        <v>20.29</v>
      </c>
      <c r="J40" s="43">
        <v>194.23</v>
      </c>
      <c r="K40" s="44">
        <v>173</v>
      </c>
      <c r="L40" s="43">
        <v>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27.940000000000005</v>
      </c>
      <c r="H42" s="19">
        <f t="shared" ref="H42" si="11">SUM(H33:H41)</f>
        <v>33.21</v>
      </c>
      <c r="I42" s="19">
        <f t="shared" ref="I42" si="12">SUM(I33:I41)</f>
        <v>134.79</v>
      </c>
      <c r="J42" s="19">
        <f t="shared" ref="J42:L42" si="13">SUM(J33:J41)</f>
        <v>904.85000000000014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46.17</v>
      </c>
      <c r="H43" s="32">
        <f t="shared" ref="H43" si="15">H32+H42</f>
        <v>51.83</v>
      </c>
      <c r="I43" s="32">
        <f t="shared" ref="I43" si="16">I32+I42</f>
        <v>204.64</v>
      </c>
      <c r="J43" s="32">
        <f t="shared" ref="J43:L43" si="17">J32+J42</f>
        <v>1445.88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14.12</v>
      </c>
      <c r="H44" s="40">
        <v>9.56</v>
      </c>
      <c r="I44" s="40">
        <v>30.04</v>
      </c>
      <c r="J44" s="40">
        <v>247.48</v>
      </c>
      <c r="K44" s="41">
        <v>117</v>
      </c>
      <c r="L44" s="40">
        <v>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0.16</v>
      </c>
      <c r="H46" s="43">
        <v>0.04</v>
      </c>
      <c r="I46" s="43">
        <v>9.1</v>
      </c>
      <c r="J46" s="43">
        <v>36.94</v>
      </c>
      <c r="K46" s="44" t="s">
        <v>60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100</v>
      </c>
      <c r="G47" s="43">
        <v>3.83</v>
      </c>
      <c r="H47" s="43">
        <v>6.72</v>
      </c>
      <c r="I47" s="43">
        <v>41.19</v>
      </c>
      <c r="J47" s="43">
        <v>276.61</v>
      </c>
      <c r="K47" s="44">
        <v>270</v>
      </c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18.11</v>
      </c>
      <c r="H51" s="19">
        <f t="shared" ref="H51" si="19">SUM(H44:H50)</f>
        <v>16.32</v>
      </c>
      <c r="I51" s="19">
        <f t="shared" ref="I51" si="20">SUM(I44:I50)</f>
        <v>80.33</v>
      </c>
      <c r="J51" s="19">
        <f t="shared" ref="J51:L51" si="21">SUM(J44:J50)</f>
        <v>561.03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2.58</v>
      </c>
      <c r="H53" s="43">
        <v>4.6399999999999997</v>
      </c>
      <c r="I53" s="43">
        <v>15.2</v>
      </c>
      <c r="J53" s="43">
        <v>113.28</v>
      </c>
      <c r="K53" s="44" t="s">
        <v>62</v>
      </c>
      <c r="L53" s="43">
        <v>0</v>
      </c>
    </row>
    <row r="54" spans="1:12" ht="15" x14ac:dyDescent="0.25">
      <c r="A54" s="23"/>
      <c r="B54" s="15"/>
      <c r="C54" s="11"/>
      <c r="D54" s="7" t="s">
        <v>28</v>
      </c>
      <c r="E54" s="42" t="s">
        <v>127</v>
      </c>
      <c r="F54" s="43">
        <v>90</v>
      </c>
      <c r="G54" s="43">
        <v>12.05</v>
      </c>
      <c r="H54" s="43">
        <v>15.92</v>
      </c>
      <c r="I54" s="43">
        <v>11.62</v>
      </c>
      <c r="J54" s="43">
        <v>203.5</v>
      </c>
      <c r="K54" s="44" t="s">
        <v>128</v>
      </c>
      <c r="L54" s="43">
        <v>0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5.9</v>
      </c>
      <c r="H55" s="43">
        <v>3.71</v>
      </c>
      <c r="I55" s="43">
        <v>35.909999999999997</v>
      </c>
      <c r="J55" s="43">
        <v>236.49</v>
      </c>
      <c r="K55" s="44" t="s">
        <v>64</v>
      </c>
      <c r="L55" s="43">
        <v>0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19</v>
      </c>
      <c r="J56" s="43">
        <v>75</v>
      </c>
      <c r="K56" s="44" t="s">
        <v>66</v>
      </c>
      <c r="L56" s="43">
        <v>0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1.98</v>
      </c>
      <c r="H57" s="43">
        <v>0.27</v>
      </c>
      <c r="I57" s="43">
        <v>11.4</v>
      </c>
      <c r="J57" s="43">
        <v>59.7</v>
      </c>
      <c r="K57" s="44">
        <v>108</v>
      </c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0</v>
      </c>
    </row>
    <row r="59" spans="1:12" ht="15" x14ac:dyDescent="0.25">
      <c r="A59" s="23"/>
      <c r="B59" s="15"/>
      <c r="C59" s="11"/>
      <c r="D59" s="6"/>
      <c r="E59" s="42" t="s">
        <v>116</v>
      </c>
      <c r="F59" s="43">
        <v>20</v>
      </c>
      <c r="G59" s="43">
        <v>0.12</v>
      </c>
      <c r="H59" s="43">
        <v>0.75</v>
      </c>
      <c r="I59" s="43">
        <v>1.07</v>
      </c>
      <c r="J59" s="43">
        <v>11.5</v>
      </c>
      <c r="K59" s="44">
        <v>453</v>
      </c>
      <c r="L59" s="43">
        <v>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24.610000000000003</v>
      </c>
      <c r="H61" s="19">
        <f t="shared" ref="H61" si="23">SUM(H52:H60)</f>
        <v>25.65</v>
      </c>
      <c r="I61" s="19">
        <f t="shared" ref="I61" si="24">SUM(I52:I60)</f>
        <v>104.21999999999998</v>
      </c>
      <c r="J61" s="19">
        <f t="shared" ref="J61:L61" si="25">SUM(J52:J60)</f>
        <v>751.67000000000007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42.72</v>
      </c>
      <c r="H62" s="32">
        <f t="shared" ref="H62" si="27">H51+H61</f>
        <v>41.97</v>
      </c>
      <c r="I62" s="32">
        <f t="shared" ref="I62" si="28">I51+I61</f>
        <v>184.54999999999998</v>
      </c>
      <c r="J62" s="32">
        <f t="shared" ref="J62:L62" si="29">J51+J61</f>
        <v>1312.7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129</v>
      </c>
      <c r="F63" s="40">
        <v>200</v>
      </c>
      <c r="G63" s="40">
        <v>7.16</v>
      </c>
      <c r="H63" s="40">
        <v>5.4</v>
      </c>
      <c r="I63" s="40">
        <v>20.8</v>
      </c>
      <c r="J63" s="40">
        <v>191.9</v>
      </c>
      <c r="K63" s="41">
        <v>266</v>
      </c>
      <c r="L63" s="40">
        <v>0</v>
      </c>
    </row>
    <row r="64" spans="1:12" ht="15" x14ac:dyDescent="0.25">
      <c r="A64" s="23"/>
      <c r="B64" s="15"/>
      <c r="C64" s="11"/>
      <c r="D64" s="6"/>
      <c r="E64" s="42" t="s">
        <v>68</v>
      </c>
      <c r="F64" s="43">
        <v>10</v>
      </c>
      <c r="G64" s="43">
        <v>0.13</v>
      </c>
      <c r="H64" s="43">
        <v>5.15</v>
      </c>
      <c r="I64" s="43">
        <v>0.17</v>
      </c>
      <c r="J64" s="43">
        <v>56.6</v>
      </c>
      <c r="K64" s="44">
        <v>105</v>
      </c>
      <c r="L64" s="43">
        <v>0</v>
      </c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0.24</v>
      </c>
      <c r="H65" s="43">
        <v>0</v>
      </c>
      <c r="I65" s="43">
        <v>7.14</v>
      </c>
      <c r="J65" s="43">
        <v>29.8</v>
      </c>
      <c r="K65" s="44">
        <v>144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40</v>
      </c>
      <c r="G66" s="43">
        <v>3</v>
      </c>
      <c r="H66" s="43">
        <v>1</v>
      </c>
      <c r="I66" s="43">
        <v>20.8</v>
      </c>
      <c r="J66" s="43">
        <v>108</v>
      </c>
      <c r="K66" s="44">
        <v>111</v>
      </c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40</v>
      </c>
      <c r="G68" s="43">
        <v>3</v>
      </c>
      <c r="H68" s="43">
        <v>2.72</v>
      </c>
      <c r="I68" s="43">
        <v>29.96</v>
      </c>
      <c r="J68" s="43">
        <v>66.84</v>
      </c>
      <c r="K68" s="44">
        <v>590</v>
      </c>
      <c r="L68" s="43">
        <v>0</v>
      </c>
    </row>
    <row r="69" spans="1:12" ht="15" x14ac:dyDescent="0.25">
      <c r="A69" s="23"/>
      <c r="B69" s="15"/>
      <c r="C69" s="11"/>
      <c r="D69" s="6"/>
      <c r="E69" s="42" t="s">
        <v>71</v>
      </c>
      <c r="F69" s="43">
        <v>10</v>
      </c>
      <c r="G69" s="43">
        <v>3.48</v>
      </c>
      <c r="H69" s="43">
        <v>3.42</v>
      </c>
      <c r="I69" s="43">
        <v>0</v>
      </c>
      <c r="J69" s="43">
        <v>54.6</v>
      </c>
      <c r="K69" s="44">
        <v>100</v>
      </c>
      <c r="L69" s="43">
        <v>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17.010000000000002</v>
      </c>
      <c r="H70" s="19">
        <f t="shared" ref="H70" si="31">SUM(H63:H69)</f>
        <v>17.690000000000001</v>
      </c>
      <c r="I70" s="19">
        <f t="shared" ref="I70" si="32">SUM(I63:I69)</f>
        <v>78.87</v>
      </c>
      <c r="J70" s="19">
        <f t="shared" ref="J70:L70" si="33">SUM(J63:J69)</f>
        <v>507.74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1.84</v>
      </c>
      <c r="H72" s="43">
        <v>4.4000000000000004</v>
      </c>
      <c r="I72" s="43">
        <v>22.1</v>
      </c>
      <c r="J72" s="43">
        <v>129.36000000000001</v>
      </c>
      <c r="K72" s="44" t="s">
        <v>73</v>
      </c>
      <c r="L72" s="43">
        <v>0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240</v>
      </c>
      <c r="G73" s="43">
        <v>18.059999999999999</v>
      </c>
      <c r="H73" s="43">
        <v>19.489999999999998</v>
      </c>
      <c r="I73" s="43">
        <v>52.79</v>
      </c>
      <c r="J73" s="43">
        <v>423.23</v>
      </c>
      <c r="K73" s="44">
        <v>407</v>
      </c>
      <c r="L73" s="43">
        <v>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0.24</v>
      </c>
      <c r="H75" s="43">
        <v>0.06</v>
      </c>
      <c r="I75" s="43">
        <v>10.16</v>
      </c>
      <c r="J75" s="43">
        <v>42.14</v>
      </c>
      <c r="K75" s="44" t="s">
        <v>76</v>
      </c>
      <c r="L75" s="43"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1.98</v>
      </c>
      <c r="H76" s="43">
        <v>0.27</v>
      </c>
      <c r="I76" s="43">
        <v>11.4</v>
      </c>
      <c r="J76" s="43">
        <v>59.7</v>
      </c>
      <c r="K76" s="44">
        <v>108</v>
      </c>
      <c r="L76" s="43">
        <v>0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24.099999999999998</v>
      </c>
      <c r="H80" s="19">
        <f t="shared" ref="H80" si="35">SUM(H71:H79)</f>
        <v>24.58</v>
      </c>
      <c r="I80" s="19">
        <f t="shared" ref="I80" si="36">SUM(I71:I79)</f>
        <v>106.47</v>
      </c>
      <c r="J80" s="19">
        <f t="shared" ref="J80:L80" si="37">SUM(J71:J79)</f>
        <v>706.63000000000011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41.11</v>
      </c>
      <c r="H81" s="32">
        <f t="shared" ref="H81" si="39">H70+H80</f>
        <v>42.269999999999996</v>
      </c>
      <c r="I81" s="32">
        <f t="shared" ref="I81" si="40">I70+I80</f>
        <v>185.34</v>
      </c>
      <c r="J81" s="32">
        <f t="shared" ref="J81:L81" si="41">J70+J80</f>
        <v>1214.3700000000001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17.7</v>
      </c>
      <c r="H82" s="40">
        <v>18.3</v>
      </c>
      <c r="I82" s="40">
        <v>50.68</v>
      </c>
      <c r="J82" s="40">
        <v>395.78</v>
      </c>
      <c r="K82" s="41">
        <v>296</v>
      </c>
      <c r="L82" s="40">
        <v>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0.26</v>
      </c>
      <c r="H84" s="43">
        <v>0.02</v>
      </c>
      <c r="I84" s="43">
        <v>8.06</v>
      </c>
      <c r="J84" s="43">
        <v>33.22</v>
      </c>
      <c r="K84" s="44" t="s">
        <v>80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112</v>
      </c>
      <c r="L86" s="43">
        <v>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18.36</v>
      </c>
      <c r="H89" s="19">
        <f t="shared" ref="H89" si="43">SUM(H82:H88)</f>
        <v>18.72</v>
      </c>
      <c r="I89" s="19">
        <f t="shared" ref="I89" si="44">SUM(I82:I88)</f>
        <v>68.540000000000006</v>
      </c>
      <c r="J89" s="19">
        <f t="shared" ref="J89:L89" si="45">SUM(J82:J88)</f>
        <v>476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3.24</v>
      </c>
      <c r="H91" s="43">
        <v>5.22</v>
      </c>
      <c r="I91" s="43">
        <v>8.4</v>
      </c>
      <c r="J91" s="43">
        <v>85.26</v>
      </c>
      <c r="K91" s="44" t="s">
        <v>82</v>
      </c>
      <c r="L91" s="43">
        <v>0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17.649999999999999</v>
      </c>
      <c r="H92" s="43">
        <v>20.059999999999999</v>
      </c>
      <c r="I92" s="43">
        <v>70.62</v>
      </c>
      <c r="J92" s="43">
        <v>465.5</v>
      </c>
      <c r="K92" s="44">
        <v>265</v>
      </c>
      <c r="L92" s="43">
        <v>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0.32</v>
      </c>
      <c r="H94" s="43">
        <v>0.14000000000000001</v>
      </c>
      <c r="I94" s="43">
        <v>11.46</v>
      </c>
      <c r="J94" s="43">
        <v>48.32</v>
      </c>
      <c r="K94" s="44">
        <v>519</v>
      </c>
      <c r="L94" s="43">
        <v>0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1.98</v>
      </c>
      <c r="H95" s="43">
        <v>0.27</v>
      </c>
      <c r="I95" s="43">
        <v>11.4</v>
      </c>
      <c r="J95" s="43">
        <v>59.7</v>
      </c>
      <c r="K95" s="44">
        <v>108</v>
      </c>
      <c r="L95" s="43">
        <v>0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25.17</v>
      </c>
      <c r="H99" s="19">
        <f t="shared" ref="H99" si="47">SUM(H90:H98)</f>
        <v>26.049999999999997</v>
      </c>
      <c r="I99" s="19">
        <f t="shared" ref="I99" si="48">SUM(I90:I98)</f>
        <v>111.90000000000002</v>
      </c>
      <c r="J99" s="19">
        <f t="shared" ref="J99:L99" si="49">SUM(J90:J98)</f>
        <v>710.98000000000013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43.53</v>
      </c>
      <c r="H100" s="32">
        <f t="shared" ref="H100" si="51">H89+H99</f>
        <v>44.769999999999996</v>
      </c>
      <c r="I100" s="32">
        <f t="shared" ref="I100" si="52">I89+I99</f>
        <v>180.44000000000003</v>
      </c>
      <c r="J100" s="32">
        <f t="shared" ref="J100:L100" si="53">J89+J99</f>
        <v>1186.98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5.64</v>
      </c>
      <c r="H101" s="40">
        <v>7.16</v>
      </c>
      <c r="I101" s="40">
        <v>33.42</v>
      </c>
      <c r="J101" s="40">
        <v>220.62</v>
      </c>
      <c r="K101" s="41">
        <v>268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</v>
      </c>
      <c r="I103" s="43">
        <v>7.02</v>
      </c>
      <c r="J103" s="43">
        <v>28.46</v>
      </c>
      <c r="K103" s="44">
        <v>493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100</v>
      </c>
      <c r="G104" s="43">
        <v>11.9</v>
      </c>
      <c r="H104" s="43">
        <v>10.59</v>
      </c>
      <c r="I104" s="43">
        <v>31.07</v>
      </c>
      <c r="J104" s="43">
        <v>235.13</v>
      </c>
      <c r="K104" s="44" t="s">
        <v>87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17.740000000000002</v>
      </c>
      <c r="H108" s="19">
        <f t="shared" si="54"/>
        <v>17.75</v>
      </c>
      <c r="I108" s="19">
        <f t="shared" si="54"/>
        <v>71.509999999999991</v>
      </c>
      <c r="J108" s="19">
        <f t="shared" si="54"/>
        <v>484.21000000000004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2.2200000000000002</v>
      </c>
      <c r="H110" s="43">
        <v>3.5</v>
      </c>
      <c r="I110" s="43">
        <v>8.9</v>
      </c>
      <c r="J110" s="43">
        <v>76.2</v>
      </c>
      <c r="K110" s="44" t="s">
        <v>89</v>
      </c>
      <c r="L110" s="43">
        <v>0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5.65</v>
      </c>
      <c r="H112" s="43">
        <v>8.5</v>
      </c>
      <c r="I112" s="43">
        <v>38.6</v>
      </c>
      <c r="J112" s="43">
        <v>235.6</v>
      </c>
      <c r="K112" s="44">
        <v>291</v>
      </c>
      <c r="L112" s="43">
        <v>0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0.24</v>
      </c>
      <c r="H113" s="43">
        <v>0.06</v>
      </c>
      <c r="I113" s="43">
        <v>10.16</v>
      </c>
      <c r="J113" s="43">
        <v>42.14</v>
      </c>
      <c r="K113" s="44" t="s">
        <v>76</v>
      </c>
      <c r="L113" s="43">
        <v>0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1.98</v>
      </c>
      <c r="H114" s="43">
        <v>0.27</v>
      </c>
      <c r="I114" s="43">
        <v>11.4</v>
      </c>
      <c r="J114" s="43">
        <v>59.7</v>
      </c>
      <c r="K114" s="44">
        <v>108</v>
      </c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0</v>
      </c>
    </row>
    <row r="116" spans="1:12" ht="15" x14ac:dyDescent="0.25">
      <c r="A116" s="23"/>
      <c r="B116" s="15"/>
      <c r="C116" s="11"/>
      <c r="D116" s="6"/>
      <c r="E116" s="42" t="s">
        <v>90</v>
      </c>
      <c r="F116" s="43">
        <v>90</v>
      </c>
      <c r="G116" s="43">
        <v>13.03</v>
      </c>
      <c r="H116" s="43">
        <v>12.65</v>
      </c>
      <c r="I116" s="43">
        <v>24.1</v>
      </c>
      <c r="J116" s="43">
        <v>245.6</v>
      </c>
      <c r="K116" s="44" t="s">
        <v>52</v>
      </c>
      <c r="L116" s="43">
        <v>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25.1</v>
      </c>
      <c r="H118" s="19">
        <f t="shared" si="56"/>
        <v>25.34</v>
      </c>
      <c r="I118" s="19">
        <f t="shared" si="56"/>
        <v>103.18</v>
      </c>
      <c r="J118" s="19">
        <f t="shared" si="56"/>
        <v>711.43999999999994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42.84</v>
      </c>
      <c r="H119" s="32">
        <f t="shared" ref="H119" si="59">H108+H118</f>
        <v>43.09</v>
      </c>
      <c r="I119" s="32">
        <f t="shared" ref="I119" si="60">I108+I118</f>
        <v>174.69</v>
      </c>
      <c r="J119" s="32">
        <f t="shared" ref="J119:L119" si="61">J108+J118</f>
        <v>1195.6500000000001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150</v>
      </c>
      <c r="G120" s="40">
        <v>7</v>
      </c>
      <c r="H120" s="40">
        <v>7.33</v>
      </c>
      <c r="I120" s="40">
        <v>8.74</v>
      </c>
      <c r="J120" s="40">
        <v>188.42</v>
      </c>
      <c r="K120" s="41">
        <v>302</v>
      </c>
      <c r="L120" s="40">
        <v>0</v>
      </c>
    </row>
    <row r="121" spans="1:12" ht="15" x14ac:dyDescent="0.25">
      <c r="A121" s="14"/>
      <c r="B121" s="15"/>
      <c r="C121" s="11"/>
      <c r="D121" s="6" t="s">
        <v>23</v>
      </c>
      <c r="E121" s="42" t="s">
        <v>45</v>
      </c>
      <c r="F121" s="43">
        <v>40</v>
      </c>
      <c r="G121" s="43">
        <v>2.64</v>
      </c>
      <c r="H121" s="43">
        <v>0.48</v>
      </c>
      <c r="I121" s="43">
        <v>13.36</v>
      </c>
      <c r="J121" s="43">
        <v>69.599999999999994</v>
      </c>
      <c r="K121" s="44">
        <v>109</v>
      </c>
      <c r="L121" s="43">
        <v>0</v>
      </c>
    </row>
    <row r="122" spans="1:12" ht="15" x14ac:dyDescent="0.25">
      <c r="A122" s="14"/>
      <c r="B122" s="15"/>
      <c r="C122" s="11"/>
      <c r="D122" s="7" t="s">
        <v>22</v>
      </c>
      <c r="E122" s="42" t="s">
        <v>93</v>
      </c>
      <c r="F122" s="43">
        <v>200</v>
      </c>
      <c r="G122" s="43">
        <v>0.22</v>
      </c>
      <c r="H122" s="43">
        <v>0.06</v>
      </c>
      <c r="I122" s="43">
        <v>7.2</v>
      </c>
      <c r="J122" s="43">
        <v>29.08</v>
      </c>
      <c r="K122" s="44">
        <v>143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40</v>
      </c>
      <c r="G123" s="43">
        <v>3</v>
      </c>
      <c r="H123" s="43">
        <v>1</v>
      </c>
      <c r="I123" s="43">
        <v>20.8</v>
      </c>
      <c r="J123" s="43">
        <v>108</v>
      </c>
      <c r="K123" s="44">
        <v>111</v>
      </c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94</v>
      </c>
      <c r="F124" s="43">
        <v>100</v>
      </c>
      <c r="G124" s="43">
        <v>5.5</v>
      </c>
      <c r="H124" s="43">
        <v>8.8000000000000007</v>
      </c>
      <c r="I124" s="43">
        <v>31.9</v>
      </c>
      <c r="J124" s="43">
        <v>117.1</v>
      </c>
      <c r="K124" s="44">
        <v>590</v>
      </c>
      <c r="L124" s="43">
        <v>0</v>
      </c>
    </row>
    <row r="125" spans="1:12" ht="15" x14ac:dyDescent="0.25">
      <c r="A125" s="14"/>
      <c r="B125" s="15"/>
      <c r="C125" s="11"/>
      <c r="D125" s="6"/>
      <c r="E125" s="42" t="s">
        <v>95</v>
      </c>
      <c r="F125" s="43">
        <v>70</v>
      </c>
      <c r="G125" s="43">
        <v>2.94</v>
      </c>
      <c r="H125" s="43">
        <v>8.1199999999999992</v>
      </c>
      <c r="I125" s="43">
        <v>17.57</v>
      </c>
      <c r="J125" s="43">
        <v>155.4</v>
      </c>
      <c r="K125" s="44" t="s">
        <v>52</v>
      </c>
      <c r="L125" s="43">
        <v>0</v>
      </c>
    </row>
    <row r="126" spans="1:12" ht="15" x14ac:dyDescent="0.25">
      <c r="A126" s="14"/>
      <c r="B126" s="15"/>
      <c r="C126" s="11"/>
      <c r="D126" s="6"/>
      <c r="E126" s="42" t="s">
        <v>96</v>
      </c>
      <c r="F126" s="43">
        <v>100</v>
      </c>
      <c r="G126" s="43">
        <v>4.8</v>
      </c>
      <c r="H126" s="43">
        <v>7.4</v>
      </c>
      <c r="I126" s="43">
        <v>32</v>
      </c>
      <c r="J126" s="43">
        <v>118</v>
      </c>
      <c r="K126" s="44">
        <v>401</v>
      </c>
      <c r="L126" s="43">
        <v>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26.1</v>
      </c>
      <c r="H127" s="19">
        <f t="shared" si="62"/>
        <v>33.19</v>
      </c>
      <c r="I127" s="19">
        <f t="shared" si="62"/>
        <v>131.57</v>
      </c>
      <c r="J127" s="19">
        <f t="shared" si="62"/>
        <v>785.59999999999991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1.88</v>
      </c>
      <c r="H129" s="43">
        <v>4.26</v>
      </c>
      <c r="I129" s="43">
        <v>6.44</v>
      </c>
      <c r="J129" s="43">
        <v>99.54</v>
      </c>
      <c r="K129" s="44" t="s">
        <v>98</v>
      </c>
      <c r="L129" s="43">
        <v>0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10.74</v>
      </c>
      <c r="H130" s="43">
        <v>11.3</v>
      </c>
      <c r="I130" s="43">
        <v>22.31</v>
      </c>
      <c r="J130" s="43">
        <v>231.21</v>
      </c>
      <c r="K130" s="44">
        <v>410</v>
      </c>
      <c r="L130" s="43">
        <v>0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7.64</v>
      </c>
      <c r="H131" s="43">
        <v>7.91</v>
      </c>
      <c r="I131" s="43">
        <v>38.85</v>
      </c>
      <c r="J131" s="43">
        <v>225.67</v>
      </c>
      <c r="K131" s="44">
        <v>237</v>
      </c>
      <c r="L131" s="43">
        <v>0</v>
      </c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0.32</v>
      </c>
      <c r="H132" s="43">
        <v>0.14000000000000001</v>
      </c>
      <c r="I132" s="43">
        <v>11.46</v>
      </c>
      <c r="J132" s="43">
        <v>48.32</v>
      </c>
      <c r="K132" s="44">
        <v>519</v>
      </c>
      <c r="L132" s="43">
        <v>0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1.98</v>
      </c>
      <c r="H133" s="43">
        <v>0.27</v>
      </c>
      <c r="I133" s="43">
        <v>11.4</v>
      </c>
      <c r="J133" s="43">
        <v>59.7</v>
      </c>
      <c r="K133" s="44">
        <v>108</v>
      </c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0</v>
      </c>
    </row>
    <row r="135" spans="1:12" ht="15" x14ac:dyDescent="0.25">
      <c r="A135" s="14"/>
      <c r="B135" s="15"/>
      <c r="C135" s="11"/>
      <c r="D135" s="6"/>
      <c r="E135" s="42" t="s">
        <v>100</v>
      </c>
      <c r="F135" s="43">
        <v>20</v>
      </c>
      <c r="G135" s="43">
        <v>0.69</v>
      </c>
      <c r="H135" s="43">
        <v>0.77</v>
      </c>
      <c r="I135" s="43">
        <v>1.64</v>
      </c>
      <c r="J135" s="43">
        <v>16.48</v>
      </c>
      <c r="K135" s="44" t="s">
        <v>101</v>
      </c>
      <c r="L135" s="43">
        <v>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25.230000000000004</v>
      </c>
      <c r="H137" s="19">
        <f t="shared" si="64"/>
        <v>25.009999999999998</v>
      </c>
      <c r="I137" s="19">
        <f t="shared" si="64"/>
        <v>102.12</v>
      </c>
      <c r="J137" s="19">
        <f t="shared" si="64"/>
        <v>733.12000000000012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1420</v>
      </c>
      <c r="G138" s="32">
        <f t="shared" ref="G138" si="66">G127+G137</f>
        <v>51.330000000000005</v>
      </c>
      <c r="H138" s="32">
        <f t="shared" ref="H138" si="67">H127+H137</f>
        <v>58.199999999999996</v>
      </c>
      <c r="I138" s="32">
        <f t="shared" ref="I138" si="68">I127+I137</f>
        <v>233.69</v>
      </c>
      <c r="J138" s="32">
        <f t="shared" ref="J138:L138" si="69">J127+J137</f>
        <v>1518.72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200</v>
      </c>
      <c r="G139" s="40">
        <v>8.92</v>
      </c>
      <c r="H139" s="40">
        <v>6.98</v>
      </c>
      <c r="I139" s="40">
        <v>16.940000000000001</v>
      </c>
      <c r="J139" s="40">
        <v>292.26</v>
      </c>
      <c r="K139" s="41">
        <v>267</v>
      </c>
      <c r="L139" s="40">
        <v>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0.24</v>
      </c>
      <c r="H141" s="43">
        <v>0</v>
      </c>
      <c r="I141" s="43">
        <v>7.14</v>
      </c>
      <c r="J141" s="43">
        <v>29.8</v>
      </c>
      <c r="K141" s="44">
        <v>144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103</v>
      </c>
      <c r="F142" s="43">
        <v>100</v>
      </c>
      <c r="G142" s="43">
        <v>7.28</v>
      </c>
      <c r="H142" s="43">
        <v>9.89</v>
      </c>
      <c r="I142" s="43">
        <v>57.68</v>
      </c>
      <c r="J142" s="43">
        <v>219.39</v>
      </c>
      <c r="K142" s="44">
        <v>565</v>
      </c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16.440000000000001</v>
      </c>
      <c r="H146" s="19">
        <f t="shared" si="70"/>
        <v>16.87</v>
      </c>
      <c r="I146" s="19">
        <f t="shared" si="70"/>
        <v>81.760000000000005</v>
      </c>
      <c r="J146" s="19">
        <f t="shared" si="70"/>
        <v>541.45000000000005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2.2400000000000002</v>
      </c>
      <c r="H148" s="43">
        <v>4.22</v>
      </c>
      <c r="I148" s="43">
        <v>7.4</v>
      </c>
      <c r="J148" s="43">
        <v>77.260000000000005</v>
      </c>
      <c r="K148" s="44" t="s">
        <v>82</v>
      </c>
      <c r="L148" s="43">
        <v>0</v>
      </c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240</v>
      </c>
      <c r="G149" s="43">
        <v>16.88</v>
      </c>
      <c r="H149" s="43">
        <v>20.94</v>
      </c>
      <c r="I149" s="43">
        <v>47.97</v>
      </c>
      <c r="J149" s="43">
        <v>440.2</v>
      </c>
      <c r="K149" s="44">
        <v>407</v>
      </c>
      <c r="L149" s="43">
        <v>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1.92</v>
      </c>
      <c r="H151" s="43">
        <v>0.12</v>
      </c>
      <c r="I151" s="43">
        <v>25.86</v>
      </c>
      <c r="J151" s="43">
        <v>112.36</v>
      </c>
      <c r="K151" s="44" t="s">
        <v>56</v>
      </c>
      <c r="L151" s="43">
        <v>0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1.98</v>
      </c>
      <c r="H152" s="43">
        <v>0.27</v>
      </c>
      <c r="I152" s="43">
        <v>11.4</v>
      </c>
      <c r="J152" s="43">
        <v>59.7</v>
      </c>
      <c r="K152" s="44">
        <v>108</v>
      </c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</v>
      </c>
      <c r="H156" s="19">
        <f t="shared" si="72"/>
        <v>25.91</v>
      </c>
      <c r="I156" s="19">
        <f t="shared" si="72"/>
        <v>102.64999999999999</v>
      </c>
      <c r="J156" s="19">
        <f t="shared" si="72"/>
        <v>741.72000000000014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41.44</v>
      </c>
      <c r="H157" s="32">
        <f t="shared" ref="H157" si="75">H146+H156</f>
        <v>42.78</v>
      </c>
      <c r="I157" s="32">
        <f t="shared" ref="I157" si="76">I146+I156</f>
        <v>184.41</v>
      </c>
      <c r="J157" s="32">
        <f t="shared" ref="J157:L157" si="77">J146+J156</f>
        <v>1283.17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165</v>
      </c>
      <c r="G158" s="40">
        <v>4.13</v>
      </c>
      <c r="H158" s="40">
        <v>5.73</v>
      </c>
      <c r="I158" s="40">
        <v>40.92</v>
      </c>
      <c r="J158" s="40">
        <v>321.93</v>
      </c>
      <c r="K158" s="41" t="s">
        <v>113</v>
      </c>
      <c r="L158" s="40"/>
    </row>
    <row r="159" spans="1:12" ht="15" x14ac:dyDescent="0.25">
      <c r="A159" s="23"/>
      <c r="B159" s="15"/>
      <c r="C159" s="11"/>
      <c r="D159" s="6"/>
      <c r="E159" s="39" t="s">
        <v>106</v>
      </c>
      <c r="F159" s="40">
        <v>90</v>
      </c>
      <c r="G159" s="40">
        <v>10.87</v>
      </c>
      <c r="H159" s="40">
        <v>11.52</v>
      </c>
      <c r="I159" s="40">
        <v>19.2</v>
      </c>
      <c r="J159" s="40">
        <v>150.65</v>
      </c>
      <c r="K159" s="41" t="s">
        <v>52</v>
      </c>
      <c r="L159" s="40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110</v>
      </c>
      <c r="F160" s="43">
        <v>200</v>
      </c>
      <c r="G160" s="43">
        <v>0.28000000000000003</v>
      </c>
      <c r="H160" s="43">
        <v>0.04</v>
      </c>
      <c r="I160" s="43">
        <v>8.9600000000000009</v>
      </c>
      <c r="J160" s="43">
        <v>37.28</v>
      </c>
      <c r="K160" s="44" t="s">
        <v>111</v>
      </c>
      <c r="L160" s="43">
        <v>0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1.98</v>
      </c>
      <c r="H161" s="43">
        <v>0.27</v>
      </c>
      <c r="I161" s="43">
        <v>11.4</v>
      </c>
      <c r="J161" s="43">
        <v>59.7</v>
      </c>
      <c r="K161" s="44">
        <v>108</v>
      </c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107</v>
      </c>
      <c r="F162" s="43">
        <v>60</v>
      </c>
      <c r="G162" s="43">
        <v>0.66</v>
      </c>
      <c r="H162" s="43">
        <v>0.12</v>
      </c>
      <c r="I162" s="43">
        <v>2.2799999999999998</v>
      </c>
      <c r="J162" s="43">
        <v>14.4</v>
      </c>
      <c r="K162" s="44">
        <v>106</v>
      </c>
      <c r="L162" s="43">
        <v>0</v>
      </c>
    </row>
    <row r="163" spans="1:12" ht="15" x14ac:dyDescent="0.25">
      <c r="A163" s="23"/>
      <c r="B163" s="15"/>
      <c r="C163" s="11"/>
      <c r="D163" s="6"/>
      <c r="E163" s="42" t="s">
        <v>108</v>
      </c>
      <c r="F163" s="43">
        <v>60</v>
      </c>
      <c r="G163" s="43">
        <v>0.7</v>
      </c>
      <c r="H163" s="43">
        <v>0.06</v>
      </c>
      <c r="I163" s="43">
        <v>3.4</v>
      </c>
      <c r="J163" s="43">
        <v>17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109</v>
      </c>
      <c r="F164" s="43">
        <v>60</v>
      </c>
      <c r="G164" s="43">
        <v>0.86</v>
      </c>
      <c r="H164" s="43">
        <v>0.5</v>
      </c>
      <c r="I164" s="43">
        <v>1.7</v>
      </c>
      <c r="J164" s="43">
        <v>45.59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19.479999999999997</v>
      </c>
      <c r="H165" s="19">
        <f t="shared" si="78"/>
        <v>18.239999999999998</v>
      </c>
      <c r="I165" s="19">
        <f t="shared" si="78"/>
        <v>87.860000000000028</v>
      </c>
      <c r="J165" s="19">
        <f t="shared" si="78"/>
        <v>646.55000000000007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1.84</v>
      </c>
      <c r="H167" s="43">
        <v>4.4000000000000004</v>
      </c>
      <c r="I167" s="43">
        <v>22.1</v>
      </c>
      <c r="J167" s="43">
        <v>129.36000000000001</v>
      </c>
      <c r="K167" s="44" t="s">
        <v>73</v>
      </c>
      <c r="L167" s="43">
        <v>0</v>
      </c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10.57</v>
      </c>
      <c r="H168" s="43">
        <v>15.34</v>
      </c>
      <c r="I168" s="43">
        <v>18.350000000000001</v>
      </c>
      <c r="J168" s="43">
        <v>234.9</v>
      </c>
      <c r="K168" s="44">
        <v>372</v>
      </c>
      <c r="L168" s="43">
        <v>0</v>
      </c>
    </row>
    <row r="169" spans="1:12" ht="15" x14ac:dyDescent="0.25">
      <c r="A169" s="23"/>
      <c r="B169" s="15"/>
      <c r="C169" s="11"/>
      <c r="D169" s="7" t="s">
        <v>29</v>
      </c>
      <c r="E169" s="42" t="s">
        <v>115</v>
      </c>
      <c r="F169" s="43">
        <v>150</v>
      </c>
      <c r="G169" s="43">
        <v>7.61</v>
      </c>
      <c r="H169" s="43">
        <v>3.42</v>
      </c>
      <c r="I169" s="43">
        <v>42.02</v>
      </c>
      <c r="J169" s="43">
        <v>218.52</v>
      </c>
      <c r="K169" s="44">
        <v>243</v>
      </c>
      <c r="L169" s="43">
        <v>0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0.08</v>
      </c>
      <c r="H170" s="43">
        <v>0</v>
      </c>
      <c r="I170" s="43">
        <v>10.62</v>
      </c>
      <c r="J170" s="43">
        <v>40.44</v>
      </c>
      <c r="K170" s="44">
        <v>508</v>
      </c>
      <c r="L170" s="43">
        <v>0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1.98</v>
      </c>
      <c r="H171" s="43">
        <v>0.27</v>
      </c>
      <c r="I171" s="43">
        <v>11.4</v>
      </c>
      <c r="J171" s="43">
        <v>59.7</v>
      </c>
      <c r="K171" s="44">
        <v>108</v>
      </c>
      <c r="L171" s="43">
        <v>0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0</v>
      </c>
    </row>
    <row r="173" spans="1:12" ht="15" x14ac:dyDescent="0.25">
      <c r="A173" s="23"/>
      <c r="B173" s="15"/>
      <c r="C173" s="11"/>
      <c r="D173" s="6"/>
      <c r="E173" s="42" t="s">
        <v>116</v>
      </c>
      <c r="F173" s="43">
        <v>20</v>
      </c>
      <c r="G173" s="43">
        <v>0.12</v>
      </c>
      <c r="H173" s="43">
        <v>0.75</v>
      </c>
      <c r="I173" s="43">
        <v>1.07</v>
      </c>
      <c r="J173" s="43">
        <v>11.5</v>
      </c>
      <c r="K173" s="44">
        <v>453</v>
      </c>
      <c r="L173" s="43">
        <v>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24.18</v>
      </c>
      <c r="H175" s="19">
        <f t="shared" si="80"/>
        <v>24.540000000000003</v>
      </c>
      <c r="I175" s="19">
        <f t="shared" si="80"/>
        <v>115.58</v>
      </c>
      <c r="J175" s="19">
        <f t="shared" si="80"/>
        <v>746.62000000000012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1385</v>
      </c>
      <c r="G176" s="32">
        <f t="shared" ref="G176" si="82">G165+G175</f>
        <v>43.66</v>
      </c>
      <c r="H176" s="32">
        <f t="shared" ref="H176" si="83">H165+H175</f>
        <v>42.78</v>
      </c>
      <c r="I176" s="32">
        <f t="shared" ref="I176" si="84">I165+I175</f>
        <v>203.44000000000003</v>
      </c>
      <c r="J176" s="32">
        <f t="shared" ref="J176:L176" si="85">J165+J175</f>
        <v>1393.17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200</v>
      </c>
      <c r="G177" s="40">
        <v>5.9</v>
      </c>
      <c r="H177" s="40">
        <v>6.04</v>
      </c>
      <c r="I177" s="40">
        <v>19.34</v>
      </c>
      <c r="J177" s="40">
        <v>156.1</v>
      </c>
      <c r="K177" s="41">
        <v>165</v>
      </c>
      <c r="L177" s="40">
        <v>0</v>
      </c>
    </row>
    <row r="178" spans="1:12" ht="15" x14ac:dyDescent="0.25">
      <c r="A178" s="23"/>
      <c r="B178" s="15"/>
      <c r="C178" s="11"/>
      <c r="D178" s="6" t="s">
        <v>23</v>
      </c>
      <c r="E178" s="42" t="s">
        <v>67</v>
      </c>
      <c r="F178" s="43">
        <v>40</v>
      </c>
      <c r="G178" s="43">
        <v>3</v>
      </c>
      <c r="H178" s="43">
        <v>1</v>
      </c>
      <c r="I178" s="43">
        <v>20.8</v>
      </c>
      <c r="J178" s="43">
        <v>108</v>
      </c>
      <c r="K178" s="44">
        <v>111</v>
      </c>
      <c r="L178" s="43">
        <v>0</v>
      </c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0.02</v>
      </c>
      <c r="I179" s="43">
        <v>8.06</v>
      </c>
      <c r="J179" s="43">
        <v>33.22</v>
      </c>
      <c r="K179" s="44" t="s">
        <v>80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42" t="s">
        <v>118</v>
      </c>
      <c r="F180" s="43">
        <v>100</v>
      </c>
      <c r="G180" s="43">
        <v>8.74</v>
      </c>
      <c r="H180" s="43">
        <v>9.64</v>
      </c>
      <c r="I180" s="43">
        <v>30.43</v>
      </c>
      <c r="J180" s="43">
        <v>213.97</v>
      </c>
      <c r="K180" s="44">
        <v>563</v>
      </c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17.899999999999999</v>
      </c>
      <c r="H184" s="19">
        <f t="shared" si="86"/>
        <v>16.7</v>
      </c>
      <c r="I184" s="19">
        <f t="shared" si="86"/>
        <v>78.63</v>
      </c>
      <c r="J184" s="19">
        <f t="shared" si="86"/>
        <v>511.29000000000008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119</v>
      </c>
      <c r="F186" s="43">
        <v>200</v>
      </c>
      <c r="G186" s="43">
        <v>2.46</v>
      </c>
      <c r="H186" s="43">
        <v>4.3600000000000003</v>
      </c>
      <c r="I186" s="43">
        <v>13.94</v>
      </c>
      <c r="J186" s="43">
        <v>105.46</v>
      </c>
      <c r="K186" s="44" t="s">
        <v>120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>
        <v>90</v>
      </c>
      <c r="G187" s="43">
        <v>11.5</v>
      </c>
      <c r="H187" s="43">
        <v>11.01</v>
      </c>
      <c r="I187" s="43">
        <v>22.97</v>
      </c>
      <c r="J187" s="43">
        <v>220.03</v>
      </c>
      <c r="K187" s="44">
        <v>366</v>
      </c>
      <c r="L187" s="43">
        <v>0</v>
      </c>
    </row>
    <row r="188" spans="1:12" ht="15" x14ac:dyDescent="0.2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7.64</v>
      </c>
      <c r="H188" s="43">
        <v>7.91</v>
      </c>
      <c r="I188" s="43">
        <v>38.85</v>
      </c>
      <c r="J188" s="43">
        <v>225.67</v>
      </c>
      <c r="K188" s="44">
        <v>237</v>
      </c>
      <c r="L188" s="43">
        <v>0</v>
      </c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0.32</v>
      </c>
      <c r="H189" s="43">
        <v>0.14000000000000001</v>
      </c>
      <c r="I189" s="43">
        <v>11.46</v>
      </c>
      <c r="J189" s="43">
        <v>48.32</v>
      </c>
      <c r="K189" s="44">
        <v>519</v>
      </c>
      <c r="L189" s="43">
        <v>0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1.98</v>
      </c>
      <c r="H190" s="43">
        <v>0.27</v>
      </c>
      <c r="I190" s="43">
        <v>11.4</v>
      </c>
      <c r="J190" s="43">
        <v>59.7</v>
      </c>
      <c r="K190" s="44">
        <v>108</v>
      </c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25.880000000000003</v>
      </c>
      <c r="H194" s="19">
        <f t="shared" si="88"/>
        <v>24.05</v>
      </c>
      <c r="I194" s="19">
        <f t="shared" si="88"/>
        <v>108.64</v>
      </c>
      <c r="J194" s="19">
        <f t="shared" si="88"/>
        <v>711.38000000000011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43.78</v>
      </c>
      <c r="H195" s="32">
        <f t="shared" ref="H195" si="91">H184+H194</f>
        <v>40.75</v>
      </c>
      <c r="I195" s="32">
        <f t="shared" ref="I195" si="92">I184+I194</f>
        <v>187.26999999999998</v>
      </c>
      <c r="J195" s="32">
        <f t="shared" ref="J195:L195" si="93">J184+J194</f>
        <v>1222.67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43.749000000000002</v>
      </c>
      <c r="H196" s="34">
        <f t="shared" si="94"/>
        <v>45</v>
      </c>
      <c r="I196" s="34">
        <f t="shared" si="94"/>
        <v>191.09800000000001</v>
      </c>
      <c r="J196" s="34">
        <f t="shared" si="94"/>
        <v>1297.3969999999999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Плужникова</cp:lastModifiedBy>
  <cp:lastPrinted>2023-10-23T05:14:12Z</cp:lastPrinted>
  <dcterms:created xsi:type="dcterms:W3CDTF">2022-05-16T14:23:56Z</dcterms:created>
  <dcterms:modified xsi:type="dcterms:W3CDTF">2023-10-24T05:03:18Z</dcterms:modified>
</cp:coreProperties>
</file>